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2785" windowHeight="13740"/>
  </bookViews>
  <sheets>
    <sheet name="факт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/>
  <c r="B214" l="1"/>
  <c r="A214"/>
  <c r="L213"/>
  <c r="J213"/>
  <c r="I213"/>
  <c r="H213"/>
  <c r="G213"/>
  <c r="F213"/>
  <c r="A204"/>
  <c r="L203"/>
  <c r="J203"/>
  <c r="I203"/>
  <c r="H203"/>
  <c r="G203"/>
  <c r="F203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B128"/>
  <c r="F137"/>
  <c r="F138" s="1"/>
  <c r="G137"/>
  <c r="G138" s="1"/>
  <c r="H137"/>
  <c r="I137"/>
  <c r="I138" s="1"/>
  <c r="J137"/>
  <c r="J138" s="1"/>
  <c r="L137"/>
  <c r="L138" s="1"/>
  <c r="A138"/>
  <c r="B138"/>
  <c r="F146"/>
  <c r="G146"/>
  <c r="H146"/>
  <c r="I146"/>
  <c r="J146"/>
  <c r="L146"/>
  <c r="A147"/>
  <c r="B147"/>
  <c r="F156"/>
  <c r="F157" s="1"/>
  <c r="G156"/>
  <c r="G157" s="1"/>
  <c r="H156"/>
  <c r="I156"/>
  <c r="J156"/>
  <c r="J157" s="1"/>
  <c r="L156"/>
  <c r="L157" s="1"/>
  <c r="A157"/>
  <c r="B157"/>
  <c r="F165"/>
  <c r="G165"/>
  <c r="H165"/>
  <c r="I165"/>
  <c r="J165"/>
  <c r="L165"/>
  <c r="A166"/>
  <c r="B166"/>
  <c r="F175"/>
  <c r="F176" s="1"/>
  <c r="G175"/>
  <c r="G176" s="1"/>
  <c r="H175"/>
  <c r="H176" s="1"/>
  <c r="I175"/>
  <c r="I176" s="1"/>
  <c r="J175"/>
  <c r="J176" s="1"/>
  <c r="L175"/>
  <c r="L176" s="1"/>
  <c r="A176"/>
  <c r="B176"/>
  <c r="F222"/>
  <c r="G222"/>
  <c r="H222"/>
  <c r="I222"/>
  <c r="J222"/>
  <c r="L222"/>
  <c r="A223"/>
  <c r="F232"/>
  <c r="G232"/>
  <c r="H232"/>
  <c r="I232"/>
  <c r="I233" s="1"/>
  <c r="J232"/>
  <c r="L232"/>
  <c r="A233"/>
  <c r="B233"/>
  <c r="F184"/>
  <c r="G184"/>
  <c r="H184"/>
  <c r="I184"/>
  <c r="J184"/>
  <c r="L184"/>
  <c r="A185"/>
  <c r="B185"/>
  <c r="F194"/>
  <c r="F195" s="1"/>
  <c r="G194"/>
  <c r="H194"/>
  <c r="H195" s="1"/>
  <c r="I194"/>
  <c r="I195" s="1"/>
  <c r="J194"/>
  <c r="J195" s="1"/>
  <c r="L194"/>
  <c r="A195"/>
  <c r="B195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B14"/>
  <c r="A14"/>
  <c r="L13"/>
  <c r="J13"/>
  <c r="I13"/>
  <c r="H13"/>
  <c r="G13"/>
  <c r="F13"/>
  <c r="F24" s="1"/>
  <c r="J233" l="1"/>
  <c r="F233"/>
  <c r="L195"/>
  <c r="L100"/>
  <c r="L81"/>
  <c r="H214"/>
  <c r="H100"/>
  <c r="J100"/>
  <c r="J81"/>
  <c r="H81"/>
  <c r="J62"/>
  <c r="H62"/>
  <c r="J43"/>
  <c r="H43"/>
  <c r="F100"/>
  <c r="I100"/>
  <c r="I81"/>
  <c r="I62"/>
  <c r="H138"/>
  <c r="G100"/>
  <c r="F81"/>
  <c r="G62"/>
  <c r="F43"/>
  <c r="I43"/>
  <c r="G43"/>
  <c r="J24"/>
  <c r="H24"/>
  <c r="H233"/>
  <c r="I24"/>
  <c r="L24"/>
  <c r="L233"/>
  <c r="G233"/>
  <c r="G195"/>
  <c r="I157"/>
  <c r="H157"/>
  <c r="F214"/>
  <c r="F119"/>
  <c r="J119"/>
  <c r="G214"/>
  <c r="L214"/>
  <c r="I119"/>
  <c r="J214"/>
  <c r="G119"/>
  <c r="L119"/>
  <c r="G24"/>
  <c r="I214"/>
  <c r="H119"/>
  <c r="G81"/>
  <c r="L62"/>
  <c r="F62"/>
  <c r="L43"/>
  <c r="F234" l="1"/>
  <c r="G234"/>
  <c r="J234"/>
  <c r="I234"/>
  <c r="H234"/>
  <c r="L234"/>
</calcChain>
</file>

<file path=xl/sharedStrings.xml><?xml version="1.0" encoding="utf-8"?>
<sst xmlns="http://schemas.openxmlformats.org/spreadsheetml/2006/main" count="340" uniqueCount="98">
  <si>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</si>
  <si>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</si>
  <si>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</si>
  <si>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</si>
  <si>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</si>
  <si>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</si>
  <si>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</si>
  <si>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</si>
  <si>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</si>
  <si>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</si>
  <si>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</si>
  <si>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</si>
  <si>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</si>
  <si>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</si>
  <si>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</si>
  <si>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</si>
  <si>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</si>
  <si>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</si>
  <si>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</si>
  <si>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</si>
  <si>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</si>
  <si>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</si>
  <si>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</si>
  <si>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</si>
  <si>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</si>
  <si>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</si>
  <si>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</si>
  <si>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</si>
  <si>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</si>
  <si>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</si>
  <si>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</si>
  <si>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</si>
  <si>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</si>
  <si>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</si>
  <si>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</si>
  <si>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</si>
  <si>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</si>
  <si>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</si>
  <si>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</si>
  <si>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</si>
  <si>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</si>
  <si>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</si>
  <si>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</si>
  <si>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</si>
  <si>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</si>
  <si>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</si>
  <si>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</si>
  <si>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</si>
  <si>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</si>
  <si>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</si>
  <si>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</si>
  <si>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</si>
  <si>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</si>
  <si>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</si>
  <si>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</si>
  <si>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Агрырчишыд</t>
  </si>
  <si>
    <t>59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</si>
  <si>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</si>
  <si>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</si>
  <si>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</si>
  <si>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</si>
  <si>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каша перловая с растительным маслом</t>
  </si>
  <si>
    <t>46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</si>
  <si>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</si>
  <si>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</si>
  <si>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</si>
  <si>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</si>
  <si>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</si>
  <si>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</si>
  <si>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</si>
  <si>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</si>
  <si>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каша гречневая вязская (гарнир)</t>
  </si>
  <si>
    <t>котлета рыбная нептун с соусом</t>
  </si>
  <si>
    <t>салат из свеклы с раст маслом</t>
  </si>
  <si>
    <t>котлета по-Хлыновски с соусом</t>
  </si>
  <si>
    <t>Каша пшённая вязкая (гарнир)</t>
  </si>
  <si>
    <t>борщ  с капустой и картофелем</t>
  </si>
  <si>
    <t>гуляш из курицы</t>
  </si>
  <si>
    <t>салат из свежей капусты с раст маслом</t>
  </si>
  <si>
    <t>рис припущенный</t>
  </si>
  <si>
    <t>тефтели мясные с соусом</t>
  </si>
  <si>
    <t>икра кабачковая</t>
  </si>
  <si>
    <t>салат картофельный</t>
  </si>
  <si>
    <t>салат из свежей капусты с растительным маслом</t>
  </si>
  <si>
    <t>суп картофельный с бобовыми</t>
  </si>
  <si>
    <t>салат из квашенной капусты с раст маслом</t>
  </si>
  <si>
    <t>огурцы консервированнвые без уксуса порционно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</si>
  <si>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</si>
  <si>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</si>
  <si>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</si>
  <si>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</si>
  <si>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</si>
  <si>
    <t>щи из свежей капусты с картофелем</t>
  </si>
  <si>
    <t>тефтели мясные с рисом в соусе</t>
  </si>
  <si>
    <t>Голубцы "Уралочка"</t>
  </si>
  <si>
    <t>котлета Загадка из курицы с соусом</t>
  </si>
  <si>
    <t>МБОУ "Большесибинская ООШ"</t>
  </si>
  <si>
    <t>Григорьева З.С.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</si>
</sst>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topLeftCell="A208" workbookViewId="0">
      <selection activeCell="N6" sqref="N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96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97</v>
      </c>
      <c r="I2" s="61"/>
      <c r="J2" s="61"/>
      <c r="K2" s="61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81</v>
      </c>
      <c r="F14" s="51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11</v>
      </c>
    </row>
    <row r="15" spans="1:12" ht="15">
      <c r="A15" s="23"/>
      <c r="B15" s="15"/>
      <c r="C15" s="11"/>
      <c r="D15" s="7" t="s">
        <v>27</v>
      </c>
      <c r="E15" s="50" t="s">
        <v>44</v>
      </c>
      <c r="F15" s="51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20.25</v>
      </c>
    </row>
    <row r="16" spans="1:12" ht="15">
      <c r="A16" s="23"/>
      <c r="B16" s="15"/>
      <c r="C16" s="11"/>
      <c r="D16" s="7" t="s">
        <v>28</v>
      </c>
      <c r="E16" s="50" t="s">
        <v>46</v>
      </c>
      <c r="F16" s="51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45.5</v>
      </c>
    </row>
    <row r="17" spans="1:12" ht="15">
      <c r="A17" s="23"/>
      <c r="B17" s="15"/>
      <c r="C17" s="11"/>
      <c r="D17" s="7" t="s">
        <v>29</v>
      </c>
      <c r="E17" s="50" t="s">
        <v>53</v>
      </c>
      <c r="F17" s="51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9.8000000000000007</v>
      </c>
    </row>
    <row r="18" spans="1:12" ht="15">
      <c r="A18" s="23"/>
      <c r="B18" s="15"/>
      <c r="C18" s="11"/>
      <c r="D18" s="7" t="s">
        <v>30</v>
      </c>
      <c r="E18" s="50" t="s">
        <v>70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5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4.2</v>
      </c>
    </row>
    <row r="20" spans="1:12" ht="15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4</v>
      </c>
    </row>
    <row r="21" spans="1:12" ht="1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101.25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101.25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82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6.5</v>
      </c>
    </row>
    <row r="34" spans="1:12" ht="15">
      <c r="A34" s="14"/>
      <c r="B34" s="15"/>
      <c r="C34" s="11"/>
      <c r="D34" s="7" t="s">
        <v>27</v>
      </c>
      <c r="E34" s="50" t="s">
        <v>64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20.25</v>
      </c>
    </row>
    <row r="35" spans="1:12" ht="15">
      <c r="A35" s="14"/>
      <c r="B35" s="15"/>
      <c r="C35" s="11"/>
      <c r="D35" s="7" t="s">
        <v>28</v>
      </c>
      <c r="E35" s="50" t="s">
        <v>77</v>
      </c>
      <c r="F35" s="54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52.2</v>
      </c>
    </row>
    <row r="36" spans="1:12" ht="15">
      <c r="A36" s="14"/>
      <c r="B36" s="15"/>
      <c r="C36" s="11"/>
      <c r="D36" s="7" t="s">
        <v>29</v>
      </c>
      <c r="E36" s="50" t="s">
        <v>71</v>
      </c>
      <c r="F36" s="51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5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5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4.2</v>
      </c>
    </row>
    <row r="39" spans="1:12" ht="15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28.8</v>
      </c>
      <c r="H42" s="19">
        <f t="shared" si="7"/>
        <v>32.78</v>
      </c>
      <c r="I42" s="19">
        <f t="shared" si="7"/>
        <v>108.88</v>
      </c>
      <c r="J42" s="19">
        <f t="shared" si="7"/>
        <v>790.4799999999999</v>
      </c>
      <c r="K42" s="25"/>
      <c r="L42" s="19">
        <f t="shared" si="7"/>
        <v>101.25</v>
      </c>
    </row>
    <row r="43" spans="1:12" ht="15.75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770</v>
      </c>
      <c r="G43" s="32">
        <f t="shared" ref="G43:L43" si="8">G32+G42</f>
        <v>28.8</v>
      </c>
      <c r="H43" s="32">
        <f t="shared" si="8"/>
        <v>32.78</v>
      </c>
      <c r="I43" s="32">
        <f t="shared" si="8"/>
        <v>108.88</v>
      </c>
      <c r="J43" s="32">
        <f t="shared" si="8"/>
        <v>790.4799999999999</v>
      </c>
      <c r="K43" s="32"/>
      <c r="L43" s="32">
        <f t="shared" si="8"/>
        <v>101.25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83</v>
      </c>
      <c r="F52" s="51">
        <v>60</v>
      </c>
      <c r="G52" s="51">
        <v>0.68</v>
      </c>
      <c r="H52" s="51">
        <v>2.9</v>
      </c>
      <c r="I52" s="51">
        <v>3.9</v>
      </c>
      <c r="J52" s="51">
        <v>48.41</v>
      </c>
      <c r="K52" s="51">
        <v>91</v>
      </c>
      <c r="L52" s="43">
        <v>8.5</v>
      </c>
    </row>
    <row r="53" spans="1:12" ht="15">
      <c r="A53" s="23"/>
      <c r="B53" s="15"/>
      <c r="C53" s="11"/>
      <c r="D53" s="7" t="s">
        <v>27</v>
      </c>
      <c r="E53" s="50" t="s">
        <v>84</v>
      </c>
      <c r="F53" s="51">
        <v>200</v>
      </c>
      <c r="G53" s="51">
        <v>4.96</v>
      </c>
      <c r="H53" s="51">
        <v>4.08</v>
      </c>
      <c r="I53" s="51">
        <v>17.84</v>
      </c>
      <c r="J53" s="51">
        <v>103.6</v>
      </c>
      <c r="K53" s="51">
        <v>47</v>
      </c>
      <c r="L53" s="43">
        <v>20.25</v>
      </c>
    </row>
    <row r="54" spans="1:12" ht="15">
      <c r="A54" s="23"/>
      <c r="B54" s="15"/>
      <c r="C54" s="11"/>
      <c r="D54" s="7" t="s">
        <v>28</v>
      </c>
      <c r="E54" s="50" t="s">
        <v>72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44.5</v>
      </c>
    </row>
    <row r="55" spans="1:12" ht="15">
      <c r="A55" s="23"/>
      <c r="B55" s="15"/>
      <c r="C55" s="11"/>
      <c r="D55" s="7" t="s">
        <v>29</v>
      </c>
      <c r="E55" s="50" t="s">
        <v>69</v>
      </c>
      <c r="F55" s="51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16</v>
      </c>
    </row>
    <row r="56" spans="1:12" ht="15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5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4.2</v>
      </c>
    </row>
    <row r="58" spans="1:12" ht="15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26.56</v>
      </c>
      <c r="H61" s="19">
        <f t="shared" si="10"/>
        <v>24.31</v>
      </c>
      <c r="I61" s="19">
        <f t="shared" si="10"/>
        <v>115.78</v>
      </c>
      <c r="J61" s="19">
        <f t="shared" si="10"/>
        <v>727.14</v>
      </c>
      <c r="K61" s="25"/>
      <c r="L61" s="19">
        <f t="shared" si="10"/>
        <v>101.25</v>
      </c>
    </row>
    <row r="62" spans="1:12" ht="15.75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760</v>
      </c>
      <c r="G62" s="32">
        <f t="shared" ref="G62:L62" si="11">G51+G61</f>
        <v>26.56</v>
      </c>
      <c r="H62" s="32">
        <f t="shared" si="11"/>
        <v>24.31</v>
      </c>
      <c r="I62" s="32">
        <f t="shared" si="11"/>
        <v>115.78</v>
      </c>
      <c r="J62" s="32">
        <f t="shared" si="11"/>
        <v>727.14</v>
      </c>
      <c r="K62" s="32"/>
      <c r="L62" s="32">
        <f t="shared" si="11"/>
        <v>101.25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73</v>
      </c>
      <c r="F71" s="51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>
        <v>6</v>
      </c>
    </row>
    <row r="72" spans="1:12" ht="15">
      <c r="A72" s="23"/>
      <c r="B72" s="15"/>
      <c r="C72" s="11"/>
      <c r="D72" s="7" t="s">
        <v>27</v>
      </c>
      <c r="E72" s="50" t="s">
        <v>92</v>
      </c>
      <c r="F72" s="51">
        <v>200</v>
      </c>
      <c r="G72" s="51">
        <v>7</v>
      </c>
      <c r="H72" s="51">
        <v>7.6</v>
      </c>
      <c r="I72" s="51">
        <v>6.6</v>
      </c>
      <c r="J72" s="51">
        <v>123.4</v>
      </c>
      <c r="K72" s="51">
        <v>41</v>
      </c>
      <c r="L72" s="43">
        <v>20.25</v>
      </c>
    </row>
    <row r="73" spans="1:12" ht="15">
      <c r="A73" s="23"/>
      <c r="B73" s="15"/>
      <c r="C73" s="11"/>
      <c r="D73" s="7" t="s">
        <v>28</v>
      </c>
      <c r="E73" s="50" t="s">
        <v>93</v>
      </c>
      <c r="F73" s="51">
        <v>90</v>
      </c>
      <c r="G73" s="51">
        <v>10.07</v>
      </c>
      <c r="H73" s="51">
        <v>19.059999999999999</v>
      </c>
      <c r="I73" s="51">
        <v>21.99</v>
      </c>
      <c r="J73" s="51">
        <v>248.22</v>
      </c>
      <c r="K73" s="51">
        <v>7041</v>
      </c>
      <c r="L73" s="43">
        <v>53</v>
      </c>
    </row>
    <row r="74" spans="1:12" ht="15">
      <c r="A74" s="23"/>
      <c r="B74" s="15"/>
      <c r="C74" s="11"/>
      <c r="D74" s="7" t="s">
        <v>29</v>
      </c>
      <c r="E74" s="50" t="s">
        <v>75</v>
      </c>
      <c r="F74" s="51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>
        <v>10</v>
      </c>
    </row>
    <row r="75" spans="1:12" ht="15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5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4.2</v>
      </c>
    </row>
    <row r="77" spans="1:12" ht="15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27.130000000000003</v>
      </c>
      <c r="H80" s="19">
        <f t="shared" si="13"/>
        <v>37.82</v>
      </c>
      <c r="I80" s="19">
        <f t="shared" si="13"/>
        <v>100.07000000000002</v>
      </c>
      <c r="J80" s="19">
        <f t="shared" si="13"/>
        <v>787.68999999999994</v>
      </c>
      <c r="K80" s="25"/>
      <c r="L80" s="19">
        <f t="shared" si="13"/>
        <v>101.25</v>
      </c>
    </row>
    <row r="81" spans="1:12" ht="15.75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760</v>
      </c>
      <c r="G81" s="32">
        <f t="shared" ref="G81:L81" si="14">G70+G80</f>
        <v>27.130000000000003</v>
      </c>
      <c r="H81" s="32">
        <f t="shared" si="14"/>
        <v>37.82</v>
      </c>
      <c r="I81" s="32">
        <f t="shared" si="14"/>
        <v>100.07000000000002</v>
      </c>
      <c r="J81" s="32">
        <f t="shared" si="14"/>
        <v>787.68999999999994</v>
      </c>
      <c r="K81" s="32"/>
      <c r="L81" s="32">
        <f t="shared" si="14"/>
        <v>101.25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85</v>
      </c>
      <c r="F90" s="51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>
        <v>13.5</v>
      </c>
    </row>
    <row r="91" spans="1:12" ht="15">
      <c r="A91" s="23"/>
      <c r="B91" s="15"/>
      <c r="C91" s="11"/>
      <c r="D91" s="7" t="s">
        <v>27</v>
      </c>
      <c r="E91" s="50" t="s">
        <v>76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20.25</v>
      </c>
    </row>
    <row r="92" spans="1:12" ht="15">
      <c r="A92" s="23"/>
      <c r="B92" s="15"/>
      <c r="C92" s="11"/>
      <c r="D92" s="7" t="s">
        <v>28</v>
      </c>
      <c r="E92" s="50" t="s">
        <v>68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52.8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0" t="s">
        <v>65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5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4.2</v>
      </c>
    </row>
    <row r="96" spans="1:12" ht="15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27.91</v>
      </c>
      <c r="H99" s="19">
        <f t="shared" si="16"/>
        <v>24.799999999999997</v>
      </c>
      <c r="I99" s="19">
        <f t="shared" si="16"/>
        <v>116.97</v>
      </c>
      <c r="J99" s="19">
        <f t="shared" si="16"/>
        <v>782.58</v>
      </c>
      <c r="K99" s="25"/>
      <c r="L99" s="19">
        <f t="shared" si="16"/>
        <v>101.25</v>
      </c>
    </row>
    <row r="100" spans="1:12" ht="13.5" customHeight="1" thickBot="1">
      <c r="A100" s="29">
        <f>A82</f>
        <v>1</v>
      </c>
      <c r="B100" s="30">
        <f>B82</f>
        <v>5</v>
      </c>
      <c r="C100" s="57" t="s">
        <v>4</v>
      </c>
      <c r="D100" s="62"/>
      <c r="E100" s="31"/>
      <c r="F100" s="32">
        <f>F89+F99</f>
        <v>770</v>
      </c>
      <c r="G100" s="32">
        <f t="shared" ref="G100:L100" si="17">G89+G99</f>
        <v>27.91</v>
      </c>
      <c r="H100" s="32">
        <f t="shared" si="17"/>
        <v>24.799999999999997</v>
      </c>
      <c r="I100" s="32">
        <f t="shared" si="17"/>
        <v>116.97</v>
      </c>
      <c r="J100" s="32">
        <f t="shared" si="17"/>
        <v>782.58</v>
      </c>
      <c r="K100" s="32"/>
      <c r="L100" s="32">
        <f t="shared" si="17"/>
        <v>101.25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86</v>
      </c>
      <c r="F109" s="51">
        <v>60</v>
      </c>
      <c r="G109" s="51">
        <v>0.48</v>
      </c>
      <c r="H109" s="51">
        <v>0.06</v>
      </c>
      <c r="I109" s="51">
        <v>1.02</v>
      </c>
      <c r="J109" s="51">
        <v>7.8</v>
      </c>
      <c r="K109" s="51">
        <v>1037</v>
      </c>
      <c r="L109" s="43">
        <v>12</v>
      </c>
    </row>
    <row r="110" spans="1:12" ht="15">
      <c r="A110" s="23"/>
      <c r="B110" s="15"/>
      <c r="C110" s="11"/>
      <c r="D110" s="7" t="s">
        <v>27</v>
      </c>
      <c r="E110" s="50" t="s">
        <v>55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56</v>
      </c>
      <c r="L110" s="43">
        <v>20.25</v>
      </c>
    </row>
    <row r="111" spans="1:12" ht="15">
      <c r="A111" s="23"/>
      <c r="B111" s="15"/>
      <c r="C111" s="11"/>
      <c r="D111" s="7" t="s">
        <v>28</v>
      </c>
      <c r="E111" s="50" t="s">
        <v>74</v>
      </c>
      <c r="F111" s="51">
        <v>90</v>
      </c>
      <c r="G111" s="51">
        <v>14.12</v>
      </c>
      <c r="H111" s="51">
        <v>16.420000000000002</v>
      </c>
      <c r="I111" s="51">
        <v>11.29</v>
      </c>
      <c r="J111" s="51">
        <v>232.47</v>
      </c>
      <c r="K111" s="51">
        <v>454</v>
      </c>
      <c r="L111" s="43">
        <v>47.2</v>
      </c>
    </row>
    <row r="112" spans="1:12" ht="15">
      <c r="A112" s="23"/>
      <c r="B112" s="15"/>
      <c r="C112" s="11"/>
      <c r="D112" s="7" t="s">
        <v>29</v>
      </c>
      <c r="E112" s="50" t="s">
        <v>45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9.8000000000000007</v>
      </c>
    </row>
    <row r="113" spans="1:12" ht="15">
      <c r="A113" s="23"/>
      <c r="B113" s="15"/>
      <c r="C113" s="11"/>
      <c r="D113" s="7" t="s">
        <v>30</v>
      </c>
      <c r="E113" s="50" t="s">
        <v>47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51</v>
      </c>
      <c r="L113" s="43">
        <v>3.8</v>
      </c>
    </row>
    <row r="114" spans="1:12" ht="15">
      <c r="A114" s="23"/>
      <c r="B114" s="15"/>
      <c r="C114" s="11"/>
      <c r="D114" s="7" t="s">
        <v>31</v>
      </c>
      <c r="E114" s="50" t="s">
        <v>48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52</v>
      </c>
      <c r="L114" s="43">
        <v>4.2</v>
      </c>
    </row>
    <row r="115" spans="1:12" ht="15">
      <c r="A115" s="23"/>
      <c r="B115" s="15"/>
      <c r="C115" s="11"/>
      <c r="D115" s="7" t="s">
        <v>32</v>
      </c>
      <c r="E115" s="50" t="s">
        <v>49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52</v>
      </c>
      <c r="L115" s="43">
        <v>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28.209999999999997</v>
      </c>
      <c r="H118" s="19">
        <f t="shared" si="20"/>
        <v>25.27</v>
      </c>
      <c r="I118" s="19">
        <f t="shared" si="20"/>
        <v>102.54000000000002</v>
      </c>
      <c r="J118" s="19">
        <f t="shared" si="20"/>
        <v>740.9899999999999</v>
      </c>
      <c r="K118" s="25"/>
      <c r="L118" s="19">
        <f t="shared" ref="L118" si="21">SUM(L109:L117)</f>
        <v>101.25</v>
      </c>
    </row>
    <row r="119" spans="1:12" ht="13.5" customHeight="1" thickBot="1">
      <c r="A119" s="29">
        <f>A101</f>
        <v>1</v>
      </c>
      <c r="B119" s="30">
        <f>B101</f>
        <v>6</v>
      </c>
      <c r="C119" s="57" t="s">
        <v>4</v>
      </c>
      <c r="D119" s="62"/>
      <c r="E119" s="31"/>
      <c r="F119" s="32">
        <f>F108+F118</f>
        <v>760</v>
      </c>
      <c r="G119" s="32">
        <f t="shared" ref="G119:J119" si="22">G108+G118</f>
        <v>28.209999999999997</v>
      </c>
      <c r="H119" s="32">
        <f t="shared" si="22"/>
        <v>25.27</v>
      </c>
      <c r="I119" s="32">
        <f t="shared" si="22"/>
        <v>102.54000000000002</v>
      </c>
      <c r="J119" s="32">
        <f t="shared" si="22"/>
        <v>740.9899999999999</v>
      </c>
      <c r="K119" s="32"/>
      <c r="L119" s="32">
        <f t="shared" ref="L119" si="23">L108+L118</f>
        <v>101.25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87</v>
      </c>
      <c r="F128" s="51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52</v>
      </c>
      <c r="L128" s="43">
        <v>12</v>
      </c>
    </row>
    <row r="129" spans="1:12" ht="15">
      <c r="A129" s="23"/>
      <c r="B129" s="15"/>
      <c r="C129" s="11"/>
      <c r="D129" s="7" t="s">
        <v>27</v>
      </c>
      <c r="E129" s="50" t="s">
        <v>57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20.25</v>
      </c>
    </row>
    <row r="130" spans="1:12" ht="15">
      <c r="A130" s="23"/>
      <c r="B130" s="15"/>
      <c r="C130" s="11"/>
      <c r="D130" s="7" t="s">
        <v>28</v>
      </c>
      <c r="E130" s="50" t="s">
        <v>66</v>
      </c>
      <c r="F130" s="51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49</v>
      </c>
    </row>
    <row r="131" spans="1:12" ht="15">
      <c r="A131" s="23"/>
      <c r="B131" s="15"/>
      <c r="C131" s="11"/>
      <c r="D131" s="7" t="s">
        <v>29</v>
      </c>
      <c r="E131" s="50" t="s">
        <v>67</v>
      </c>
      <c r="F131" s="51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8</v>
      </c>
    </row>
    <row r="132" spans="1:12" ht="15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5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4.2</v>
      </c>
    </row>
    <row r="134" spans="1:12" ht="15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4</v>
      </c>
    </row>
    <row r="135" spans="1:12" ht="1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24.84</v>
      </c>
      <c r="H137" s="19">
        <f t="shared" si="26"/>
        <v>25.179999999999996</v>
      </c>
      <c r="I137" s="19">
        <f t="shared" si="26"/>
        <v>100.57</v>
      </c>
      <c r="J137" s="19">
        <f t="shared" si="26"/>
        <v>707.39</v>
      </c>
      <c r="K137" s="25"/>
      <c r="L137" s="19">
        <f t="shared" ref="L137" si="27">SUM(L128:L136)</f>
        <v>101.25</v>
      </c>
    </row>
    <row r="138" spans="1:12" ht="13.5" customHeight="1" thickBot="1">
      <c r="A138" s="29">
        <f>A120</f>
        <v>2</v>
      </c>
      <c r="B138" s="30">
        <f>B120</f>
        <v>1</v>
      </c>
      <c r="C138" s="66" t="s">
        <v>4</v>
      </c>
      <c r="D138" s="67"/>
      <c r="E138" s="31"/>
      <c r="F138" s="32">
        <f>F127+F137</f>
        <v>760</v>
      </c>
      <c r="G138" s="32">
        <f t="shared" ref="G138:L138" si="28">G127+G137</f>
        <v>24.84</v>
      </c>
      <c r="H138" s="32">
        <f t="shared" si="28"/>
        <v>25.179999999999996</v>
      </c>
      <c r="I138" s="32">
        <f t="shared" si="28"/>
        <v>100.57</v>
      </c>
      <c r="J138" s="32">
        <f t="shared" si="28"/>
        <v>707.39</v>
      </c>
      <c r="K138" s="32"/>
      <c r="L138" s="32">
        <f t="shared" si="28"/>
        <v>101.25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78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8.5</v>
      </c>
    </row>
    <row r="148" spans="1:12" ht="15">
      <c r="A148" s="14"/>
      <c r="B148" s="15"/>
      <c r="C148" s="11"/>
      <c r="D148" s="7" t="s">
        <v>27</v>
      </c>
      <c r="E148" s="50" t="s">
        <v>60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20.25</v>
      </c>
    </row>
    <row r="149" spans="1:12" ht="15">
      <c r="A149" s="14"/>
      <c r="B149" s="15"/>
      <c r="C149" s="11"/>
      <c r="D149" s="7" t="s">
        <v>28</v>
      </c>
      <c r="E149" s="50" t="s">
        <v>94</v>
      </c>
      <c r="F149" s="51">
        <v>90</v>
      </c>
      <c r="G149" s="51">
        <v>11.8</v>
      </c>
      <c r="H149" s="51">
        <v>15.65</v>
      </c>
      <c r="I149" s="51">
        <v>12.6</v>
      </c>
      <c r="J149" s="51">
        <v>198.6</v>
      </c>
      <c r="K149" s="51">
        <v>191</v>
      </c>
      <c r="L149" s="43">
        <v>50.7</v>
      </c>
    </row>
    <row r="150" spans="1:12" ht="15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9.8000000000000007</v>
      </c>
    </row>
    <row r="151" spans="1:12" ht="15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5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4.2</v>
      </c>
    </row>
    <row r="153" spans="1:12" ht="15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4</v>
      </c>
    </row>
    <row r="154" spans="1:12" ht="1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31">SUM(G147:G155)</f>
        <v>32.690000000000005</v>
      </c>
      <c r="H156" s="19">
        <f t="shared" si="31"/>
        <v>27.819999999999997</v>
      </c>
      <c r="I156" s="19">
        <f t="shared" si="31"/>
        <v>105.33000000000001</v>
      </c>
      <c r="J156" s="19">
        <f t="shared" si="31"/>
        <v>769.33</v>
      </c>
      <c r="K156" s="25"/>
      <c r="L156" s="19">
        <f t="shared" ref="L156" si="32">SUM(L147:L155)</f>
        <v>101.25</v>
      </c>
    </row>
    <row r="157" spans="1:12" ht="15.75" customHeight="1" thickBot="1">
      <c r="A157" s="33">
        <f>A139</f>
        <v>2</v>
      </c>
      <c r="B157" s="33">
        <f>B139</f>
        <v>2</v>
      </c>
      <c r="C157" s="66" t="s">
        <v>4</v>
      </c>
      <c r="D157" s="67"/>
      <c r="E157" s="31"/>
      <c r="F157" s="32">
        <f>F146+F156</f>
        <v>760</v>
      </c>
      <c r="G157" s="32">
        <f t="shared" ref="G157:L157" si="33">G146+G156</f>
        <v>32.690000000000005</v>
      </c>
      <c r="H157" s="32">
        <f t="shared" si="33"/>
        <v>27.819999999999997</v>
      </c>
      <c r="I157" s="32">
        <f t="shared" si="33"/>
        <v>105.33000000000001</v>
      </c>
      <c r="J157" s="32">
        <f t="shared" si="33"/>
        <v>769.33</v>
      </c>
      <c r="K157" s="32"/>
      <c r="L157" s="32">
        <f t="shared" si="33"/>
        <v>101.25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88</v>
      </c>
      <c r="F166" s="51">
        <v>60</v>
      </c>
      <c r="G166" s="51">
        <v>0.5</v>
      </c>
      <c r="H166" s="51">
        <v>3.02</v>
      </c>
      <c r="I166" s="51">
        <v>1.1100000000000001</v>
      </c>
      <c r="J166" s="51">
        <v>33.6</v>
      </c>
      <c r="K166" s="52">
        <v>29</v>
      </c>
      <c r="L166" s="43">
        <v>10</v>
      </c>
    </row>
    <row r="167" spans="1:12" ht="15">
      <c r="A167" s="23"/>
      <c r="B167" s="15"/>
      <c r="C167" s="11"/>
      <c r="D167" s="7" t="s">
        <v>27</v>
      </c>
      <c r="E167" s="50" t="s">
        <v>89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20.25</v>
      </c>
    </row>
    <row r="168" spans="1:12" ht="15">
      <c r="A168" s="23"/>
      <c r="B168" s="15"/>
      <c r="C168" s="11"/>
      <c r="D168" s="7" t="s">
        <v>28</v>
      </c>
      <c r="E168" s="50" t="s">
        <v>95</v>
      </c>
      <c r="F168" s="51">
        <v>90</v>
      </c>
      <c r="G168" s="51">
        <v>9.57</v>
      </c>
      <c r="H168" s="51">
        <v>10.68</v>
      </c>
      <c r="I168" s="51">
        <v>16.809999999999999</v>
      </c>
      <c r="J168" s="51">
        <v>212.14</v>
      </c>
      <c r="K168" s="51">
        <v>34</v>
      </c>
      <c r="L168" s="43">
        <v>47</v>
      </c>
    </row>
    <row r="169" spans="1:12" ht="15">
      <c r="A169" s="23"/>
      <c r="B169" s="15"/>
      <c r="C169" s="11"/>
      <c r="D169" s="7" t="s">
        <v>29</v>
      </c>
      <c r="E169" s="50" t="s">
        <v>90</v>
      </c>
      <c r="F169" s="51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12</v>
      </c>
    </row>
    <row r="170" spans="1:12" ht="15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5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4.2</v>
      </c>
    </row>
    <row r="172" spans="1:12" ht="15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4</v>
      </c>
    </row>
    <row r="173" spans="1:12" ht="1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29.36</v>
      </c>
      <c r="H175" s="55">
        <f t="shared" si="36"/>
        <v>22.789999999999996</v>
      </c>
      <c r="I175" s="19">
        <f t="shared" si="36"/>
        <v>122.72</v>
      </c>
      <c r="J175" s="19">
        <f t="shared" si="36"/>
        <v>771.25999999999988</v>
      </c>
      <c r="K175" s="25"/>
      <c r="L175" s="19">
        <f t="shared" ref="L175" si="37">SUM(L166:L174)</f>
        <v>101.25</v>
      </c>
    </row>
    <row r="176" spans="1:12" ht="15.75" customHeight="1" thickBot="1">
      <c r="A176" s="29">
        <f>A158</f>
        <v>2</v>
      </c>
      <c r="B176" s="30">
        <f>B158</f>
        <v>3</v>
      </c>
      <c r="C176" s="57" t="s">
        <v>4</v>
      </c>
      <c r="D176" s="62"/>
      <c r="E176" s="31"/>
      <c r="F176" s="32">
        <f>F165+F175</f>
        <v>760</v>
      </c>
      <c r="G176" s="32">
        <f t="shared" ref="G176:L176" si="38">G165+G175</f>
        <v>29.36</v>
      </c>
      <c r="H176" s="56">
        <f t="shared" si="38"/>
        <v>22.789999999999996</v>
      </c>
      <c r="I176" s="32">
        <f t="shared" si="38"/>
        <v>122.72</v>
      </c>
      <c r="J176" s="32">
        <f t="shared" si="38"/>
        <v>771.25999999999988</v>
      </c>
      <c r="K176" s="32"/>
      <c r="L176" s="32">
        <f t="shared" si="38"/>
        <v>101.25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91</v>
      </c>
      <c r="F185" s="51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>
        <v>7</v>
      </c>
    </row>
    <row r="186" spans="1:12" ht="15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20.25</v>
      </c>
    </row>
    <row r="187" spans="1:12" ht="15">
      <c r="A187" s="23"/>
      <c r="B187" s="15"/>
      <c r="C187" s="11"/>
      <c r="D187" s="7" t="s">
        <v>28</v>
      </c>
      <c r="E187" s="50" t="s">
        <v>72</v>
      </c>
      <c r="F187" s="51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42.5</v>
      </c>
    </row>
    <row r="188" spans="1:12" ht="15">
      <c r="A188" s="23"/>
      <c r="B188" s="15"/>
      <c r="C188" s="11"/>
      <c r="D188" s="7" t="s">
        <v>29</v>
      </c>
      <c r="E188" s="50" t="s">
        <v>79</v>
      </c>
      <c r="F188" s="51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5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5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4.2</v>
      </c>
    </row>
    <row r="191" spans="1:12" ht="15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4</v>
      </c>
    </row>
    <row r="192" spans="1:12" ht="1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24.12</v>
      </c>
      <c r="H194" s="19">
        <f t="shared" si="41"/>
        <v>27.049999999999997</v>
      </c>
      <c r="I194" s="19">
        <f t="shared" si="41"/>
        <v>123.93</v>
      </c>
      <c r="J194" s="19">
        <f t="shared" si="41"/>
        <v>790.79999999999984</v>
      </c>
      <c r="K194" s="25"/>
      <c r="L194" s="19">
        <f t="shared" ref="L194" si="42">SUM(L185:L193)</f>
        <v>101.25</v>
      </c>
    </row>
    <row r="195" spans="1:12" ht="13.5" customHeight="1" thickBot="1">
      <c r="A195" s="29">
        <f>A177</f>
        <v>2</v>
      </c>
      <c r="B195" s="30">
        <f>B177</f>
        <v>4</v>
      </c>
      <c r="C195" s="57" t="s">
        <v>4</v>
      </c>
      <c r="D195" s="62"/>
      <c r="E195" s="31"/>
      <c r="F195" s="32">
        <f>F184+F194</f>
        <v>760</v>
      </c>
      <c r="G195" s="32">
        <f t="shared" ref="G195:L195" si="43">G184+G194</f>
        <v>24.12</v>
      </c>
      <c r="H195" s="32">
        <f t="shared" si="43"/>
        <v>27.049999999999997</v>
      </c>
      <c r="I195" s="32">
        <f t="shared" si="43"/>
        <v>123.93</v>
      </c>
      <c r="J195" s="32">
        <f t="shared" si="43"/>
        <v>790.79999999999984</v>
      </c>
      <c r="K195" s="32"/>
      <c r="L195" s="32">
        <f t="shared" si="43"/>
        <v>101.25</v>
      </c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85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13.5</v>
      </c>
    </row>
    <row r="205" spans="1:12" ht="15">
      <c r="A205" s="23"/>
      <c r="B205" s="15"/>
      <c r="C205" s="11"/>
      <c r="D205" s="7" t="s">
        <v>27</v>
      </c>
      <c r="E205" s="50" t="s">
        <v>63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20.25</v>
      </c>
    </row>
    <row r="206" spans="1:12" ht="15">
      <c r="A206" s="23"/>
      <c r="B206" s="15"/>
      <c r="C206" s="11"/>
      <c r="D206" s="7" t="s">
        <v>28</v>
      </c>
      <c r="E206" s="50" t="s">
        <v>58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53.3</v>
      </c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>
      <c r="A208" s="23"/>
      <c r="B208" s="15"/>
      <c r="C208" s="11"/>
      <c r="D208" s="7" t="s">
        <v>30</v>
      </c>
      <c r="E208" s="50" t="s">
        <v>59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5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4.2</v>
      </c>
    </row>
    <row r="210" spans="1:12" ht="15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4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32.17</v>
      </c>
      <c r="H213" s="19">
        <f t="shared" si="46"/>
        <v>33.92</v>
      </c>
      <c r="I213" s="19">
        <f t="shared" si="46"/>
        <v>117.19</v>
      </c>
      <c r="J213" s="19">
        <f t="shared" si="46"/>
        <v>727.87</v>
      </c>
      <c r="K213" s="25"/>
      <c r="L213" s="19">
        <f t="shared" ref="L213" si="47">SUM(L204:L212)</f>
        <v>101.25</v>
      </c>
    </row>
    <row r="214" spans="1:12" ht="13.5" thickBot="1">
      <c r="A214" s="29">
        <f>A196</f>
        <v>2</v>
      </c>
      <c r="B214" s="30">
        <f>B196</f>
        <v>5</v>
      </c>
      <c r="C214" s="57" t="s">
        <v>4</v>
      </c>
      <c r="D214" s="62"/>
      <c r="E214" s="31"/>
      <c r="F214" s="32">
        <f>F203+F213</f>
        <v>770</v>
      </c>
      <c r="G214" s="32">
        <f t="shared" ref="G214:J214" si="48">G203+G213</f>
        <v>32.17</v>
      </c>
      <c r="H214" s="32">
        <f t="shared" si="48"/>
        <v>33.92</v>
      </c>
      <c r="I214" s="32">
        <f t="shared" si="48"/>
        <v>117.19</v>
      </c>
      <c r="J214" s="32">
        <f t="shared" si="48"/>
        <v>727.87</v>
      </c>
      <c r="K214" s="32"/>
      <c r="L214" s="32">
        <f t="shared" ref="L214" si="49">L203+L213</f>
        <v>101.25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73</v>
      </c>
      <c r="F223" s="51">
        <v>60</v>
      </c>
      <c r="G223" s="51">
        <v>0.87</v>
      </c>
      <c r="H223" s="51">
        <v>5.0599999999999996</v>
      </c>
      <c r="I223" s="51">
        <v>5.22</v>
      </c>
      <c r="J223" s="51">
        <v>69</v>
      </c>
      <c r="K223" s="51">
        <v>21</v>
      </c>
      <c r="L223" s="43">
        <v>7</v>
      </c>
    </row>
    <row r="224" spans="1:12" ht="15">
      <c r="A224" s="23"/>
      <c r="B224" s="15"/>
      <c r="C224" s="11"/>
      <c r="D224" s="7" t="s">
        <v>27</v>
      </c>
      <c r="E224" s="50" t="s">
        <v>57</v>
      </c>
      <c r="F224" s="51">
        <v>200</v>
      </c>
      <c r="G224" s="51">
        <v>2.6</v>
      </c>
      <c r="H224" s="51">
        <v>2</v>
      </c>
      <c r="I224" s="51">
        <v>16.8</v>
      </c>
      <c r="J224" s="51">
        <v>96</v>
      </c>
      <c r="K224" s="51" t="s">
        <v>62</v>
      </c>
      <c r="L224" s="43">
        <v>20.25</v>
      </c>
    </row>
    <row r="225" spans="1:12" ht="15">
      <c r="A225" s="23"/>
      <c r="B225" s="15"/>
      <c r="C225" s="11"/>
      <c r="D225" s="7" t="s">
        <v>28</v>
      </c>
      <c r="E225" s="50" t="s">
        <v>80</v>
      </c>
      <c r="F225" s="51">
        <v>90</v>
      </c>
      <c r="G225" s="51">
        <v>10.07</v>
      </c>
      <c r="H225" s="51">
        <v>19.059999999999999</v>
      </c>
      <c r="I225" s="51">
        <v>11.99</v>
      </c>
      <c r="J225" s="51">
        <v>248.22</v>
      </c>
      <c r="K225" s="51">
        <v>7041</v>
      </c>
      <c r="L225" s="43">
        <v>52.5</v>
      </c>
    </row>
    <row r="226" spans="1:12" ht="15">
      <c r="A226" s="23"/>
      <c r="B226" s="15"/>
      <c r="C226" s="11"/>
      <c r="D226" s="7" t="s">
        <v>29</v>
      </c>
      <c r="E226" s="50" t="s">
        <v>61</v>
      </c>
      <c r="F226" s="51">
        <v>150</v>
      </c>
      <c r="G226" s="51">
        <v>6.02</v>
      </c>
      <c r="H226" s="51">
        <v>4.8</v>
      </c>
      <c r="I226" s="51">
        <v>24.77</v>
      </c>
      <c r="J226" s="51">
        <v>157.05000000000001</v>
      </c>
      <c r="K226" s="51">
        <v>795</v>
      </c>
      <c r="L226" s="43">
        <v>9.5</v>
      </c>
    </row>
    <row r="227" spans="1:12" ht="15">
      <c r="A227" s="23"/>
      <c r="B227" s="15"/>
      <c r="C227" s="11"/>
      <c r="D227" s="7" t="s">
        <v>30</v>
      </c>
      <c r="E227" s="50" t="s">
        <v>47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51</v>
      </c>
      <c r="L227" s="43">
        <v>3.8</v>
      </c>
    </row>
    <row r="228" spans="1:12" ht="15">
      <c r="A228" s="23"/>
      <c r="B228" s="15"/>
      <c r="C228" s="11"/>
      <c r="D228" s="7" t="s">
        <v>31</v>
      </c>
      <c r="E228" s="50" t="s">
        <v>48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52</v>
      </c>
      <c r="L228" s="43">
        <v>4.2</v>
      </c>
    </row>
    <row r="229" spans="1:12" ht="15">
      <c r="A229" s="23"/>
      <c r="B229" s="15"/>
      <c r="C229" s="11"/>
      <c r="D229" s="7" t="s">
        <v>32</v>
      </c>
      <c r="E229" s="50" t="s">
        <v>49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52</v>
      </c>
      <c r="L229" s="43">
        <v>4</v>
      </c>
    </row>
    <row r="230" spans="1:12" ht="1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23.720000000000002</v>
      </c>
      <c r="H232" s="19">
        <f t="shared" si="52"/>
        <v>31.159999999999997</v>
      </c>
      <c r="I232" s="19">
        <f t="shared" si="52"/>
        <v>102.36000000000001</v>
      </c>
      <c r="J232" s="19">
        <f t="shared" si="52"/>
        <v>766.4899999999999</v>
      </c>
      <c r="K232" s="25"/>
      <c r="L232" s="19">
        <f t="shared" ref="L232" si="53">SUM(L223:L231)</f>
        <v>101.25</v>
      </c>
    </row>
    <row r="233" spans="1:12" ht="13.5" thickBot="1">
      <c r="A233" s="29">
        <f>A215</f>
        <v>2</v>
      </c>
      <c r="B233" s="30">
        <f>B215</f>
        <v>6</v>
      </c>
      <c r="C233" s="57" t="s">
        <v>4</v>
      </c>
      <c r="D233" s="62"/>
      <c r="E233" s="31"/>
      <c r="F233" s="32">
        <f>F222+F232</f>
        <v>760</v>
      </c>
      <c r="G233" s="32">
        <f t="shared" ref="G233:L233" si="54">G222+G232</f>
        <v>23.720000000000002</v>
      </c>
      <c r="H233" s="32">
        <f t="shared" si="54"/>
        <v>31.159999999999997</v>
      </c>
      <c r="I233" s="32">
        <f t="shared" si="54"/>
        <v>102.36000000000001</v>
      </c>
      <c r="J233" s="32">
        <f t="shared" si="54"/>
        <v>766.4899999999999</v>
      </c>
      <c r="K233" s="32"/>
      <c r="L233" s="32">
        <f t="shared" si="54"/>
        <v>101.25</v>
      </c>
    </row>
    <row r="234" spans="1:12" ht="13.5" thickBot="1">
      <c r="A234" s="27"/>
      <c r="B234" s="28"/>
      <c r="C234" s="63" t="s">
        <v>5</v>
      </c>
      <c r="D234" s="64"/>
      <c r="E234" s="65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762.5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27.44916666666667</v>
      </c>
      <c r="H234" s="53">
        <f t="shared" si="55"/>
        <v>28.38</v>
      </c>
      <c r="I234" s="53">
        <f t="shared" si="55"/>
        <v>111.17916666666667</v>
      </c>
      <c r="J234" s="53">
        <f t="shared" si="55"/>
        <v>765.31250000000011</v>
      </c>
      <c r="K234" s="34"/>
      <c r="L234" s="34">
        <f t="shared" si="55"/>
        <v>101.25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4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Хочу ноут</cp:lastModifiedBy>
  <cp:lastPrinted>2025-01-07T05:32:30Z</cp:lastPrinted>
  <dcterms:created xsi:type="dcterms:W3CDTF">2022-05-16T14:23:56Z</dcterms:created>
  <dcterms:modified xsi:type="dcterms:W3CDTF">2025-01-09T06:48:20Z</dcterms:modified>
</cp:coreProperties>
</file>