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545" windowHeight="12495"/>
  </bookViews>
  <sheets>
    <sheet name="факт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/>
  <c r="B214" l="1"/>
  <c r="A214"/>
  <c r="L213"/>
  <c r="J213"/>
  <c r="I213"/>
  <c r="H213"/>
  <c r="G213"/>
  <c r="F213"/>
  <c r="A204"/>
  <c r="L203"/>
  <c r="J203"/>
  <c r="I203"/>
  <c r="H203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I138" s="1"/>
  <c r="J137"/>
  <c r="J138" s="1"/>
  <c r="L137"/>
  <c r="L138" s="1"/>
  <c r="A138"/>
  <c r="B138"/>
  <c r="F146"/>
  <c r="G146"/>
  <c r="H146"/>
  <c r="I146"/>
  <c r="J146"/>
  <c r="L146"/>
  <c r="A147"/>
  <c r="B147"/>
  <c r="F156"/>
  <c r="F157" s="1"/>
  <c r="G156"/>
  <c r="G157" s="1"/>
  <c r="H156"/>
  <c r="I156"/>
  <c r="J156"/>
  <c r="J157" s="1"/>
  <c r="L156"/>
  <c r="L157" s="1"/>
  <c r="A157"/>
  <c r="B157"/>
  <c r="F165"/>
  <c r="G165"/>
  <c r="H165"/>
  <c r="I165"/>
  <c r="J165"/>
  <c r="L165"/>
  <c r="A166"/>
  <c r="B166"/>
  <c r="F175"/>
  <c r="F176" s="1"/>
  <c r="G175"/>
  <c r="G176" s="1"/>
  <c r="H175"/>
  <c r="H176" s="1"/>
  <c r="I175"/>
  <c r="I176" s="1"/>
  <c r="J175"/>
  <c r="J176" s="1"/>
  <c r="L175"/>
  <c r="L176" s="1"/>
  <c r="A176"/>
  <c r="B176"/>
  <c r="F222"/>
  <c r="G222"/>
  <c r="H222"/>
  <c r="I222"/>
  <c r="J222"/>
  <c r="L222"/>
  <c r="A223"/>
  <c r="F232"/>
  <c r="F233" s="1"/>
  <c r="G232"/>
  <c r="H232"/>
  <c r="I232"/>
  <c r="I233" s="1"/>
  <c r="J232"/>
  <c r="J233" s="1"/>
  <c r="L232"/>
  <c r="A233"/>
  <c r="B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L195" l="1"/>
  <c r="L100"/>
  <c r="L81"/>
  <c r="H214"/>
  <c r="H100"/>
  <c r="J100"/>
  <c r="J81"/>
  <c r="H81"/>
  <c r="J62"/>
  <c r="H62"/>
  <c r="J43"/>
  <c r="H43"/>
  <c r="F100"/>
  <c r="I100"/>
  <c r="I81"/>
  <c r="I62"/>
  <c r="H138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<sst xmlns="http://schemas.openxmlformats.org/spreadsheetml/2006/main" count="340" uniqueCount="98">
  <si>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</si>
  <si>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</si>
  <si>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</si>
  <si>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</si>
  <si>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</si>
  <si>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</si>
  <si>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</si>
  <si>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</si>
  <si>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</si>
  <si>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</si>
  <si>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</si>
  <si>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</si>
  <si>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</si>
  <si>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</si>
  <si>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</si>
  <si>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</si>
  <si>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</si>
  <si>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</si>
  <si>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</si>
  <si>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</si>
  <si>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</si>
  <si>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</si>
  <si>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</si>
  <si>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</si>
  <si>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</si>
  <si>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</si>
  <si>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</si>
  <si>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</si>
  <si>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</si>
  <si>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</si>
  <si>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</si>
  <si>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</si>
  <si>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</si>
  <si>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</si>
  <si>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</si>
  <si>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</si>
  <si>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</si>
  <si>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</si>
  <si>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</si>
  <si>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</si>
  <si>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</si>
  <si>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</si>
  <si>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</si>
  <si>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</si>
  <si>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</si>
  <si>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</si>
  <si>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</si>
  <si>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</si>
  <si>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</si>
  <si>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</si>
  <si>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</si>
  <si>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</si>
  <si>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</si>
  <si>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</si>
  <si>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</si>
  <si>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</si>
  <si>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Голубцы «Уралочка»</t>
  </si>
  <si>
    <t>59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</si>
  <si>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</si>
  <si>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</si>
  <si>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</si>
  <si>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</si>
  <si>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</si>
  <si>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</si>
  <si>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</si>
  <si>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</si>
  <si>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</si>
  <si>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</si>
  <si>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</si>
  <si>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</si>
  <si>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</si>
  <si>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</si>
  <si>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Котлета загадка с соусом</t>
  </si>
  <si>
    <t>каша гречневая вязская (гарнир)</t>
  </si>
  <si>
    <t>щи из свежей капусты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</si>
  <si>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</si>
  <si>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</si>
  <si>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</si>
  <si>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</si>
  <si>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борщ  с капустой и картофелем</t>
  </si>
  <si>
    <t>гуляш из курицы</t>
  </si>
  <si>
    <t>котлета Мираж с соусом</t>
  </si>
  <si>
    <t>салат из свежей капусты с раст маслом</t>
  </si>
  <si>
    <t>рис припущенный</t>
  </si>
  <si>
    <t>тефтели мясные с соусом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</si>
  <si>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</si>
  <si>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</si>
  <si>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</si>
  <si>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</si>
  <si>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</si>
  <si>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огурцы консервированнвые без уксуса порционно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</si>
  <si>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</si>
  <si>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</si>
  <si>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</si>
  <si>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</si>
  <si>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</si>
  <si>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МБОУ " Большесибинская ООШ"</t>
  </si>
  <si>
    <t>Григорьева З.С.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</si>
</sst>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topLeftCell="A208" workbookViewId="0">
      <selection activeCell="I5" sqref="I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96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97</v>
      </c>
      <c r="I2" s="65"/>
      <c r="J2" s="65"/>
      <c r="K2" s="65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85</v>
      </c>
      <c r="F14" s="54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5">
      <c r="A15" s="23"/>
      <c r="B15" s="15"/>
      <c r="C15" s="11"/>
      <c r="D15" s="7" t="s">
        <v>27</v>
      </c>
      <c r="E15" s="50" t="s">
        <v>44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18.75</v>
      </c>
    </row>
    <row r="16" spans="1:12" ht="15">
      <c r="A16" s="23"/>
      <c r="B16" s="15"/>
      <c r="C16" s="11"/>
      <c r="D16" s="7" t="s">
        <v>28</v>
      </c>
      <c r="E16" s="50" t="s">
        <v>46</v>
      </c>
      <c r="F16" s="54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41.5</v>
      </c>
    </row>
    <row r="17" spans="1:12" ht="15">
      <c r="A17" s="23"/>
      <c r="B17" s="15"/>
      <c r="C17" s="11"/>
      <c r="D17" s="7" t="s">
        <v>29</v>
      </c>
      <c r="E17" s="50" t="s">
        <v>53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9.5</v>
      </c>
    </row>
    <row r="18" spans="1:12" ht="15">
      <c r="A18" s="23"/>
      <c r="B18" s="15"/>
      <c r="C18" s="11"/>
      <c r="D18" s="7" t="s">
        <v>30</v>
      </c>
      <c r="E18" s="50" t="s">
        <v>71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3.5</v>
      </c>
    </row>
    <row r="20" spans="1:12" ht="1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3</v>
      </c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93.75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60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93.75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86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5">
      <c r="A34" s="14"/>
      <c r="B34" s="15"/>
      <c r="C34" s="11"/>
      <c r="D34" s="7" t="s">
        <v>27</v>
      </c>
      <c r="E34" s="50" t="s">
        <v>65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18.75</v>
      </c>
    </row>
    <row r="35" spans="1:12" ht="15">
      <c r="A35" s="14"/>
      <c r="B35" s="15"/>
      <c r="C35" s="11"/>
      <c r="D35" s="7" t="s">
        <v>28</v>
      </c>
      <c r="E35" s="50" t="s">
        <v>72</v>
      </c>
      <c r="F35" s="51">
        <v>90</v>
      </c>
      <c r="G35" s="51">
        <v>9.57</v>
      </c>
      <c r="H35" s="51">
        <v>10.7</v>
      </c>
      <c r="I35" s="51">
        <v>16.809999999999999</v>
      </c>
      <c r="J35" s="51">
        <v>212.14</v>
      </c>
      <c r="K35" s="51">
        <v>34</v>
      </c>
      <c r="L35" s="43">
        <v>47.9</v>
      </c>
    </row>
    <row r="36" spans="1:12" ht="15">
      <c r="A36" s="14"/>
      <c r="B36" s="15"/>
      <c r="C36" s="11"/>
      <c r="D36" s="7" t="s">
        <v>29</v>
      </c>
      <c r="E36" s="50" t="s">
        <v>73</v>
      </c>
      <c r="F36" s="54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3.5</v>
      </c>
    </row>
    <row r="39" spans="1:12" ht="1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25.669999999999998</v>
      </c>
      <c r="H42" s="19">
        <f t="shared" si="7"/>
        <v>25.429999999999996</v>
      </c>
      <c r="I42" s="19">
        <f t="shared" si="7"/>
        <v>101.78999999999999</v>
      </c>
      <c r="J42" s="19">
        <f t="shared" si="7"/>
        <v>791.62</v>
      </c>
      <c r="K42" s="25"/>
      <c r="L42" s="19">
        <f t="shared" si="7"/>
        <v>93.75</v>
      </c>
    </row>
    <row r="43" spans="1:12" ht="15.75" thickBot="1">
      <c r="A43" s="33">
        <f>A25</f>
        <v>1</v>
      </c>
      <c r="B43" s="33">
        <f>B25</f>
        <v>2</v>
      </c>
      <c r="C43" s="55" t="s">
        <v>4</v>
      </c>
      <c r="D43" s="60"/>
      <c r="E43" s="31"/>
      <c r="F43" s="32">
        <f>F32+F42</f>
        <v>760</v>
      </c>
      <c r="G43" s="32">
        <f t="shared" ref="G43:L43" si="8">G32+G42</f>
        <v>25.669999999999998</v>
      </c>
      <c r="H43" s="32">
        <f t="shared" si="8"/>
        <v>25.429999999999996</v>
      </c>
      <c r="I43" s="32">
        <f t="shared" si="8"/>
        <v>101.78999999999999</v>
      </c>
      <c r="J43" s="32">
        <f t="shared" si="8"/>
        <v>791.62</v>
      </c>
      <c r="K43" s="32"/>
      <c r="L43" s="32">
        <f t="shared" si="8"/>
        <v>93.75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87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5">
      <c r="A53" s="23"/>
      <c r="B53" s="15"/>
      <c r="C53" s="11"/>
      <c r="D53" s="7" t="s">
        <v>27</v>
      </c>
      <c r="E53" s="50" t="s">
        <v>74</v>
      </c>
      <c r="F53" s="54">
        <v>200</v>
      </c>
      <c r="G53" s="51">
        <v>7</v>
      </c>
      <c r="H53" s="51">
        <v>7.6</v>
      </c>
      <c r="I53" s="51">
        <v>6.6</v>
      </c>
      <c r="J53" s="51">
        <v>123.4</v>
      </c>
      <c r="K53" s="51">
        <v>41</v>
      </c>
      <c r="L53" s="43">
        <v>18.75</v>
      </c>
    </row>
    <row r="54" spans="1:12" ht="15">
      <c r="A54" s="23"/>
      <c r="B54" s="15"/>
      <c r="C54" s="11"/>
      <c r="D54" s="7" t="s">
        <v>28</v>
      </c>
      <c r="E54" s="50" t="s">
        <v>75</v>
      </c>
      <c r="F54" s="54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41.2</v>
      </c>
    </row>
    <row r="55" spans="1:12" ht="15">
      <c r="A55" s="23"/>
      <c r="B55" s="15"/>
      <c r="C55" s="11"/>
      <c r="D55" s="7" t="s">
        <v>29</v>
      </c>
      <c r="E55" s="50" t="s">
        <v>70</v>
      </c>
      <c r="F55" s="54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15</v>
      </c>
    </row>
    <row r="56" spans="1:12" ht="1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3.5</v>
      </c>
    </row>
    <row r="58" spans="1:12" ht="1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28.599999999999998</v>
      </c>
      <c r="H61" s="19">
        <f t="shared" si="10"/>
        <v>27.83</v>
      </c>
      <c r="I61" s="19">
        <f t="shared" si="10"/>
        <v>104.54000000000002</v>
      </c>
      <c r="J61" s="19">
        <f t="shared" si="10"/>
        <v>746.93999999999994</v>
      </c>
      <c r="K61" s="25"/>
      <c r="L61" s="19">
        <f t="shared" si="10"/>
        <v>93.75</v>
      </c>
    </row>
    <row r="62" spans="1:12" ht="15.75" thickBot="1">
      <c r="A62" s="29">
        <f>A44</f>
        <v>1</v>
      </c>
      <c r="B62" s="30">
        <f>B44</f>
        <v>3</v>
      </c>
      <c r="C62" s="55" t="s">
        <v>4</v>
      </c>
      <c r="D62" s="60"/>
      <c r="E62" s="31"/>
      <c r="F62" s="32">
        <f>F51+F61</f>
        <v>760</v>
      </c>
      <c r="G62" s="32">
        <f t="shared" ref="G62:L62" si="11">G51+G61</f>
        <v>28.599999999999998</v>
      </c>
      <c r="H62" s="32">
        <f t="shared" si="11"/>
        <v>27.83</v>
      </c>
      <c r="I62" s="32">
        <f t="shared" si="11"/>
        <v>104.54000000000002</v>
      </c>
      <c r="J62" s="32">
        <f t="shared" si="11"/>
        <v>746.93999999999994</v>
      </c>
      <c r="K62" s="32"/>
      <c r="L62" s="32">
        <f t="shared" si="11"/>
        <v>93.75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76</v>
      </c>
      <c r="F71" s="54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5">
      <c r="A72" s="23"/>
      <c r="B72" s="15"/>
      <c r="C72" s="11"/>
      <c r="D72" s="7" t="s">
        <v>27</v>
      </c>
      <c r="E72" s="50" t="s">
        <v>88</v>
      </c>
      <c r="F72" s="54">
        <v>200</v>
      </c>
      <c r="G72" s="51">
        <v>4.96</v>
      </c>
      <c r="H72" s="51">
        <v>4.08</v>
      </c>
      <c r="I72" s="51">
        <v>17.84</v>
      </c>
      <c r="J72" s="51">
        <v>103.6</v>
      </c>
      <c r="K72" s="51">
        <v>47</v>
      </c>
      <c r="L72" s="43">
        <v>18.75</v>
      </c>
    </row>
    <row r="73" spans="1:12" ht="15">
      <c r="A73" s="23"/>
      <c r="B73" s="15"/>
      <c r="C73" s="11"/>
      <c r="D73" s="7" t="s">
        <v>28</v>
      </c>
      <c r="E73" s="50" t="s">
        <v>77</v>
      </c>
      <c r="F73" s="51">
        <v>90</v>
      </c>
      <c r="G73" s="51">
        <v>14.12</v>
      </c>
      <c r="H73" s="51">
        <v>16.420000000000002</v>
      </c>
      <c r="I73" s="51">
        <v>11.29</v>
      </c>
      <c r="J73" s="51">
        <v>232.47</v>
      </c>
      <c r="K73" s="51">
        <v>454</v>
      </c>
      <c r="L73" s="43">
        <v>49.2</v>
      </c>
    </row>
    <row r="74" spans="1:12" ht="15">
      <c r="A74" s="23"/>
      <c r="B74" s="15"/>
      <c r="C74" s="11"/>
      <c r="D74" s="7" t="s">
        <v>29</v>
      </c>
      <c r="E74" s="50" t="s">
        <v>78</v>
      </c>
      <c r="F74" s="54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9.5</v>
      </c>
    </row>
    <row r="75" spans="1:12" ht="1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3.5</v>
      </c>
    </row>
    <row r="77" spans="1:12" ht="1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29.14</v>
      </c>
      <c r="H80" s="19">
        <f t="shared" si="13"/>
        <v>31.66</v>
      </c>
      <c r="I80" s="19">
        <f t="shared" si="13"/>
        <v>100.61000000000001</v>
      </c>
      <c r="J80" s="19">
        <f t="shared" si="13"/>
        <v>752.14</v>
      </c>
      <c r="K80" s="25"/>
      <c r="L80" s="19">
        <f t="shared" si="13"/>
        <v>93.75</v>
      </c>
    </row>
    <row r="81" spans="1:12" ht="15.75" thickBot="1">
      <c r="A81" s="29">
        <f>A63</f>
        <v>1</v>
      </c>
      <c r="B81" s="30">
        <f>B63</f>
        <v>4</v>
      </c>
      <c r="C81" s="55" t="s">
        <v>4</v>
      </c>
      <c r="D81" s="60"/>
      <c r="E81" s="31"/>
      <c r="F81" s="32">
        <f>F70+F80</f>
        <v>760</v>
      </c>
      <c r="G81" s="32">
        <f t="shared" ref="G81:L81" si="14">G70+G80</f>
        <v>29.14</v>
      </c>
      <c r="H81" s="32">
        <f t="shared" si="14"/>
        <v>31.66</v>
      </c>
      <c r="I81" s="32">
        <f t="shared" si="14"/>
        <v>100.61000000000001</v>
      </c>
      <c r="J81" s="32">
        <f t="shared" si="14"/>
        <v>752.14</v>
      </c>
      <c r="K81" s="32"/>
      <c r="L81" s="32">
        <f t="shared" si="14"/>
        <v>93.75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89</v>
      </c>
      <c r="F90" s="54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5">
      <c r="A91" s="23"/>
      <c r="B91" s="15"/>
      <c r="C91" s="11"/>
      <c r="D91" s="7" t="s">
        <v>27</v>
      </c>
      <c r="E91" s="50" t="s">
        <v>79</v>
      </c>
      <c r="F91" s="54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18.75</v>
      </c>
    </row>
    <row r="92" spans="1:12" ht="15">
      <c r="A92" s="23"/>
      <c r="B92" s="15"/>
      <c r="C92" s="11"/>
      <c r="D92" s="7" t="s">
        <v>28</v>
      </c>
      <c r="E92" s="50" t="s">
        <v>69</v>
      </c>
      <c r="F92" s="54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48.5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66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3.5</v>
      </c>
    </row>
    <row r="96" spans="1:12" ht="1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93.75</v>
      </c>
    </row>
    <row r="100" spans="1:12" ht="13.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93.75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90</v>
      </c>
      <c r="F109" s="51">
        <v>60</v>
      </c>
      <c r="G109" s="51">
        <v>0.48</v>
      </c>
      <c r="H109" s="51">
        <v>0.06</v>
      </c>
      <c r="I109" s="51">
        <v>1.02</v>
      </c>
      <c r="J109" s="51">
        <v>7.8</v>
      </c>
      <c r="K109" s="51">
        <v>1037</v>
      </c>
      <c r="L109" s="43">
        <v>12</v>
      </c>
    </row>
    <row r="110" spans="1:12" ht="15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57</v>
      </c>
      <c r="L110" s="43">
        <v>18.75</v>
      </c>
    </row>
    <row r="111" spans="1:12" ht="15">
      <c r="A111" s="23"/>
      <c r="B111" s="15"/>
      <c r="C111" s="11"/>
      <c r="D111" s="7" t="s">
        <v>28</v>
      </c>
      <c r="E111" s="50" t="s">
        <v>56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43.2</v>
      </c>
    </row>
    <row r="112" spans="1:12" ht="15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9.5</v>
      </c>
    </row>
    <row r="113" spans="1:12" ht="15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3.8</v>
      </c>
    </row>
    <row r="114" spans="1:12" ht="15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25.89</v>
      </c>
      <c r="H118" s="19">
        <f t="shared" si="20"/>
        <v>24.499999999999996</v>
      </c>
      <c r="I118" s="19">
        <f t="shared" si="20"/>
        <v>103.85</v>
      </c>
      <c r="J118" s="19">
        <f t="shared" si="20"/>
        <v>707.12</v>
      </c>
      <c r="K118" s="25"/>
      <c r="L118" s="19">
        <f t="shared" ref="L118" si="21">SUM(L109:L117)</f>
        <v>93.75</v>
      </c>
    </row>
    <row r="119" spans="1:12" ht="13.5" customHeight="1" thickBot="1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760</v>
      </c>
      <c r="G119" s="32">
        <f t="shared" ref="G119:J119" si="22">G108+G118</f>
        <v>25.89</v>
      </c>
      <c r="H119" s="32">
        <f t="shared" si="22"/>
        <v>24.499999999999996</v>
      </c>
      <c r="I119" s="32">
        <f t="shared" si="22"/>
        <v>103.85</v>
      </c>
      <c r="J119" s="32">
        <f t="shared" si="22"/>
        <v>707.12</v>
      </c>
      <c r="K119" s="32"/>
      <c r="L119" s="32">
        <f t="shared" ref="L119" si="23">L108+L118</f>
        <v>93.75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91</v>
      </c>
      <c r="F128" s="54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5">
      <c r="A129" s="23"/>
      <c r="B129" s="15"/>
      <c r="C129" s="11"/>
      <c r="D129" s="7" t="s">
        <v>27</v>
      </c>
      <c r="E129" s="50" t="s">
        <v>58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18.75</v>
      </c>
    </row>
    <row r="130" spans="1:12" ht="15">
      <c r="A130" s="23"/>
      <c r="B130" s="15"/>
      <c r="C130" s="11"/>
      <c r="D130" s="7" t="s">
        <v>28</v>
      </c>
      <c r="E130" s="50" t="s">
        <v>67</v>
      </c>
      <c r="F130" s="54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45.2</v>
      </c>
    </row>
    <row r="131" spans="1:12" ht="15">
      <c r="A131" s="23"/>
      <c r="B131" s="15"/>
      <c r="C131" s="11"/>
      <c r="D131" s="7" t="s">
        <v>29</v>
      </c>
      <c r="E131" s="50" t="s">
        <v>68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7.5</v>
      </c>
    </row>
    <row r="132" spans="1:12" ht="1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3.5</v>
      </c>
    </row>
    <row r="134" spans="1:12" ht="1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3</v>
      </c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93.75</v>
      </c>
    </row>
    <row r="138" spans="1:12" ht="13.5" customHeight="1" thickBot="1">
      <c r="A138" s="29">
        <f>A120</f>
        <v>2</v>
      </c>
      <c r="B138" s="30">
        <f>B120</f>
        <v>1</v>
      </c>
      <c r="C138" s="61" t="s">
        <v>4</v>
      </c>
      <c r="D138" s="62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93.75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82</v>
      </c>
      <c r="F147" s="54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5">
      <c r="A148" s="14"/>
      <c r="B148" s="15"/>
      <c r="C148" s="11"/>
      <c r="D148" s="7" t="s">
        <v>27</v>
      </c>
      <c r="E148" s="50" t="s">
        <v>61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18.75</v>
      </c>
    </row>
    <row r="149" spans="1:12" ht="15">
      <c r="A149" s="14"/>
      <c r="B149" s="15"/>
      <c r="C149" s="11"/>
      <c r="D149" s="7" t="s">
        <v>28</v>
      </c>
      <c r="E149" s="50" t="s">
        <v>80</v>
      </c>
      <c r="F149" s="54">
        <v>100</v>
      </c>
      <c r="G149" s="51">
        <v>12.7</v>
      </c>
      <c r="H149" s="51">
        <v>18.05</v>
      </c>
      <c r="I149" s="51">
        <v>23.9</v>
      </c>
      <c r="J149" s="51">
        <v>211</v>
      </c>
      <c r="K149" s="51">
        <v>437</v>
      </c>
      <c r="L149" s="43">
        <v>46.7</v>
      </c>
    </row>
    <row r="150" spans="1:12" ht="1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9.5</v>
      </c>
    </row>
    <row r="151" spans="1:12" ht="1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3.5</v>
      </c>
    </row>
    <row r="153" spans="1:12" ht="1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3</v>
      </c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33.590000000000003</v>
      </c>
      <c r="H156" s="19">
        <f t="shared" si="31"/>
        <v>30.219999999999995</v>
      </c>
      <c r="I156" s="19">
        <f t="shared" si="31"/>
        <v>116.63</v>
      </c>
      <c r="J156" s="19">
        <f t="shared" si="31"/>
        <v>781.7299999999999</v>
      </c>
      <c r="K156" s="25"/>
      <c r="L156" s="19">
        <f t="shared" ref="L156" si="32">SUM(L147:L155)</f>
        <v>93.75</v>
      </c>
    </row>
    <row r="157" spans="1:12" ht="15.75" customHeight="1" thickBot="1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>
        <f>F146+F156</f>
        <v>770</v>
      </c>
      <c r="G157" s="32">
        <f t="shared" ref="G157:L157" si="33">G146+G156</f>
        <v>33.590000000000003</v>
      </c>
      <c r="H157" s="32">
        <f t="shared" si="33"/>
        <v>30.219999999999995</v>
      </c>
      <c r="I157" s="32">
        <f t="shared" si="33"/>
        <v>116.63</v>
      </c>
      <c r="J157" s="32">
        <f t="shared" si="33"/>
        <v>781.7299999999999</v>
      </c>
      <c r="K157" s="32"/>
      <c r="L157" s="32">
        <f t="shared" si="33"/>
        <v>93.75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92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>
        <v>8</v>
      </c>
    </row>
    <row r="167" spans="1:12" ht="15">
      <c r="A167" s="23"/>
      <c r="B167" s="15"/>
      <c r="C167" s="11"/>
      <c r="D167" s="7" t="s">
        <v>27</v>
      </c>
      <c r="E167" s="50" t="s">
        <v>93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18.75</v>
      </c>
    </row>
    <row r="168" spans="1:12" ht="15">
      <c r="A168" s="23"/>
      <c r="B168" s="15"/>
      <c r="C168" s="11"/>
      <c r="D168" s="7" t="s">
        <v>28</v>
      </c>
      <c r="E168" s="50" t="s">
        <v>81</v>
      </c>
      <c r="F168" s="54">
        <v>90</v>
      </c>
      <c r="G168" s="51">
        <v>12.2</v>
      </c>
      <c r="H168" s="51">
        <v>24.73</v>
      </c>
      <c r="I168" s="51">
        <v>12.81</v>
      </c>
      <c r="J168" s="51">
        <v>196.83</v>
      </c>
      <c r="K168" s="51">
        <v>79</v>
      </c>
      <c r="L168" s="43">
        <v>44.7</v>
      </c>
    </row>
    <row r="169" spans="1:12" ht="15">
      <c r="A169" s="23"/>
      <c r="B169" s="15"/>
      <c r="C169" s="11"/>
      <c r="D169" s="7" t="s">
        <v>29</v>
      </c>
      <c r="E169" s="50" t="s">
        <v>94</v>
      </c>
      <c r="F169" s="54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3</v>
      </c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31.99</v>
      </c>
      <c r="H175" s="19">
        <f t="shared" si="36"/>
        <v>36.840000000000003</v>
      </c>
      <c r="I175" s="19">
        <f t="shared" si="36"/>
        <v>118.72</v>
      </c>
      <c r="J175" s="19">
        <f t="shared" si="36"/>
        <v>755.94999999999993</v>
      </c>
      <c r="K175" s="25"/>
      <c r="L175" s="19">
        <f t="shared" ref="L175" si="37">SUM(L166:L174)</f>
        <v>93.75</v>
      </c>
    </row>
    <row r="176" spans="1:12" ht="15.75" customHeight="1" thickBot="1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760</v>
      </c>
      <c r="G176" s="32">
        <f t="shared" ref="G176:L176" si="38">G165+G175</f>
        <v>31.99</v>
      </c>
      <c r="H176" s="32">
        <f t="shared" si="38"/>
        <v>36.840000000000003</v>
      </c>
      <c r="I176" s="32">
        <f t="shared" si="38"/>
        <v>118.72</v>
      </c>
      <c r="J176" s="32">
        <f t="shared" si="38"/>
        <v>755.94999999999993</v>
      </c>
      <c r="K176" s="32"/>
      <c r="L176" s="32">
        <f t="shared" si="38"/>
        <v>93.75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95</v>
      </c>
      <c r="F185" s="54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6.5</v>
      </c>
    </row>
    <row r="186" spans="1:12" ht="1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18.75</v>
      </c>
    </row>
    <row r="187" spans="1:12" ht="15">
      <c r="A187" s="23"/>
      <c r="B187" s="15"/>
      <c r="C187" s="11"/>
      <c r="D187" s="7" t="s">
        <v>28</v>
      </c>
      <c r="E187" s="50" t="s">
        <v>75</v>
      </c>
      <c r="F187" s="54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38.700000000000003</v>
      </c>
    </row>
    <row r="188" spans="1:12" ht="15">
      <c r="A188" s="23"/>
      <c r="B188" s="15"/>
      <c r="C188" s="11"/>
      <c r="D188" s="7" t="s">
        <v>29</v>
      </c>
      <c r="E188" s="50" t="s">
        <v>83</v>
      </c>
      <c r="F188" s="54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3</v>
      </c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93.75</v>
      </c>
    </row>
    <row r="195" spans="1:12" ht="13.5" customHeight="1" thickBot="1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93.75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89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5">
      <c r="A205" s="23"/>
      <c r="B205" s="15"/>
      <c r="C205" s="11"/>
      <c r="D205" s="7" t="s">
        <v>27</v>
      </c>
      <c r="E205" s="50" t="s">
        <v>64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18.75</v>
      </c>
    </row>
    <row r="206" spans="1:12" ht="15">
      <c r="A206" s="23"/>
      <c r="B206" s="15"/>
      <c r="C206" s="11"/>
      <c r="D206" s="7" t="s">
        <v>28</v>
      </c>
      <c r="E206" s="50" t="s">
        <v>59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49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>
      <c r="A208" s="23"/>
      <c r="B208" s="15"/>
      <c r="C208" s="11"/>
      <c r="D208" s="7" t="s">
        <v>30</v>
      </c>
      <c r="E208" s="50" t="s">
        <v>60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3.5</v>
      </c>
    </row>
    <row r="210" spans="1:12" ht="1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3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93.75</v>
      </c>
    </row>
    <row r="214" spans="1:12" ht="13.5" thickBot="1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93.75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76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>
        <v>7</v>
      </c>
    </row>
    <row r="224" spans="1:12" ht="15">
      <c r="A224" s="23"/>
      <c r="B224" s="15"/>
      <c r="C224" s="11"/>
      <c r="D224" s="7" t="s">
        <v>27</v>
      </c>
      <c r="E224" s="50" t="s">
        <v>58</v>
      </c>
      <c r="F224" s="51">
        <v>200</v>
      </c>
      <c r="G224" s="51">
        <v>2.6</v>
      </c>
      <c r="H224" s="51">
        <v>2</v>
      </c>
      <c r="I224" s="51">
        <v>16.8</v>
      </c>
      <c r="J224" s="51">
        <v>96</v>
      </c>
      <c r="K224" s="51" t="s">
        <v>63</v>
      </c>
      <c r="L224" s="43">
        <v>18.75</v>
      </c>
    </row>
    <row r="225" spans="1:12" ht="15">
      <c r="A225" s="23"/>
      <c r="B225" s="15"/>
      <c r="C225" s="11"/>
      <c r="D225" s="7" t="s">
        <v>28</v>
      </c>
      <c r="E225" s="50" t="s">
        <v>84</v>
      </c>
      <c r="F225" s="54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>
        <v>48.2</v>
      </c>
    </row>
    <row r="226" spans="1:12" ht="15">
      <c r="A226" s="23"/>
      <c r="B226" s="15"/>
      <c r="C226" s="11"/>
      <c r="D226" s="7" t="s">
        <v>29</v>
      </c>
      <c r="E226" s="50" t="s">
        <v>62</v>
      </c>
      <c r="F226" s="54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>
        <v>9.5</v>
      </c>
    </row>
    <row r="227" spans="1:12" ht="15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3.8</v>
      </c>
    </row>
    <row r="228" spans="1:12" ht="15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3.5</v>
      </c>
    </row>
    <row r="229" spans="1:12" ht="15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3</v>
      </c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23.720000000000002</v>
      </c>
      <c r="H232" s="19">
        <f t="shared" si="52"/>
        <v>31.159999999999997</v>
      </c>
      <c r="I232" s="19">
        <f t="shared" si="52"/>
        <v>102.36000000000001</v>
      </c>
      <c r="J232" s="19">
        <f t="shared" si="52"/>
        <v>766.4899999999999</v>
      </c>
      <c r="K232" s="25"/>
      <c r="L232" s="19">
        <f t="shared" ref="L232" si="53">SUM(L223:L231)</f>
        <v>93.75</v>
      </c>
    </row>
    <row r="233" spans="1:12" ht="13.5" thickBot="1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760</v>
      </c>
      <c r="G233" s="32">
        <f t="shared" ref="G233:L233" si="54">G222+G232</f>
        <v>23.720000000000002</v>
      </c>
      <c r="H233" s="32">
        <f t="shared" si="54"/>
        <v>31.159999999999997</v>
      </c>
      <c r="I233" s="32">
        <f t="shared" si="54"/>
        <v>102.36000000000001</v>
      </c>
      <c r="J233" s="32">
        <f t="shared" si="54"/>
        <v>766.4899999999999</v>
      </c>
      <c r="K233" s="32"/>
      <c r="L233" s="32">
        <f t="shared" si="54"/>
        <v>93.75</v>
      </c>
    </row>
    <row r="234" spans="1:12" ht="13.5" thickBot="1">
      <c r="A234" s="27"/>
      <c r="B234" s="28"/>
      <c r="C234" s="57" t="s">
        <v>5</v>
      </c>
      <c r="D234" s="58"/>
      <c r="E234" s="59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27.626666666666669</v>
      </c>
      <c r="H234" s="53">
        <f t="shared" si="55"/>
        <v>28.854166666666671</v>
      </c>
      <c r="I234" s="53">
        <f t="shared" si="55"/>
        <v>110.41416666666665</v>
      </c>
      <c r="J234" s="53">
        <f t="shared" si="55"/>
        <v>761.03000000000009</v>
      </c>
      <c r="K234" s="34"/>
      <c r="L234" s="34">
        <f t="shared" si="55"/>
        <v>93.75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Хочу ноут</cp:lastModifiedBy>
  <dcterms:created xsi:type="dcterms:W3CDTF">2022-05-16T14:23:56Z</dcterms:created>
  <dcterms:modified xsi:type="dcterms:W3CDTF">2024-11-05T04:04:58Z</dcterms:modified>
</cp:coreProperties>
</file>